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<sst xmlns="http://schemas.openxmlformats.org/spreadsheetml/2006/main" count="47" uniqueCount="33">
  <si>
    <t>阪大</t>
  </si>
  <si>
    <t>天理</t>
  </si>
  <si>
    <t>関西</t>
  </si>
  <si>
    <t>京都</t>
  </si>
  <si>
    <t>立命館</t>
  </si>
  <si>
    <t>同志社</t>
  </si>
  <si>
    <t>神戸</t>
  </si>
  <si>
    <t>外大</t>
  </si>
  <si>
    <t>市大</t>
  </si>
  <si>
    <t>岡大</t>
  </si>
  <si>
    <t>合計</t>
  </si>
  <si>
    <t>フォーメ</t>
  </si>
  <si>
    <t>A</t>
  </si>
  <si>
    <t>B</t>
  </si>
  <si>
    <t>C</t>
  </si>
  <si>
    <t>D</t>
  </si>
  <si>
    <t>E</t>
  </si>
  <si>
    <t>F</t>
  </si>
  <si>
    <t>G</t>
  </si>
  <si>
    <t>芸術点</t>
  </si>
  <si>
    <t>技術点</t>
  </si>
  <si>
    <t>-</t>
  </si>
  <si>
    <t>-</t>
  </si>
  <si>
    <t>順位</t>
  </si>
  <si>
    <t>平均点</t>
  </si>
  <si>
    <t>大学名</t>
  </si>
  <si>
    <t>外</t>
  </si>
  <si>
    <t>関　</t>
  </si>
  <si>
    <t>神</t>
  </si>
  <si>
    <t>京</t>
  </si>
  <si>
    <t>立</t>
  </si>
  <si>
    <t>阪</t>
  </si>
  <si>
    <t>全関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</si>
</sst>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53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30"/>
  <sheetViews>
    <sheetView tabSelected="1" workbookViewId="0" topLeftCell="A2">
      <selection activeCell="I25" sqref="I25"/>
    </sheetView>
  </sheetViews>
  <sheetFormatPr defaultColWidth="9.00390625" defaultRowHeight="13.5"/>
  <cols>
    <col min="2" max="2" width="9.50390625" style="0" customWidth="1"/>
  </cols>
  <sheetData>
    <row r="2" ht="14.25" thickBot="1"/>
    <row r="3" spans="2:13" ht="14.25" thickBot="1">
      <c r="B3" s="24" t="s">
        <v>25</v>
      </c>
      <c r="C3" s="11"/>
      <c r="D3" s="16" t="s">
        <v>12</v>
      </c>
      <c r="E3" s="16" t="s">
        <v>13</v>
      </c>
      <c r="F3" s="16" t="s">
        <v>14</v>
      </c>
      <c r="G3" s="16" t="s">
        <v>15</v>
      </c>
      <c r="H3" s="16" t="s">
        <v>16</v>
      </c>
      <c r="I3" s="16" t="s">
        <v>17</v>
      </c>
      <c r="J3" s="17" t="s">
        <v>18</v>
      </c>
      <c r="K3" s="25" t="s">
        <v>24</v>
      </c>
      <c r="L3" s="18" t="s">
        <v>10</v>
      </c>
      <c r="M3" s="19" t="s">
        <v>23</v>
      </c>
    </row>
    <row r="4" spans="2:13" ht="13.5">
      <c r="B4" s="43" t="s">
        <v>26</v>
      </c>
      <c r="C4" s="20" t="s">
        <v>19</v>
      </c>
      <c r="D4" s="2">
        <v>7.5</v>
      </c>
      <c r="E4" s="2">
        <v>8.5</v>
      </c>
      <c r="F4" s="2">
        <v>8</v>
      </c>
      <c r="G4" s="5">
        <v>7</v>
      </c>
      <c r="H4" s="5">
        <v>8</v>
      </c>
      <c r="I4" s="5">
        <v>7.5</v>
      </c>
      <c r="J4" s="12">
        <v>8</v>
      </c>
      <c r="K4" s="26">
        <f aca="true" t="shared" si="0" ref="K4:K15">AVERAGE(D4:J4)</f>
        <v>7.785714285714286</v>
      </c>
      <c r="L4" s="38">
        <f>SUM(K4:K5)</f>
        <v>15.714285714285715</v>
      </c>
      <c r="M4" s="48">
        <f>RANK(L4,L4:L15,0)</f>
        <v>6</v>
      </c>
    </row>
    <row r="5" spans="2:13" ht="13.5">
      <c r="B5" s="43"/>
      <c r="C5" s="20" t="s">
        <v>20</v>
      </c>
      <c r="D5" s="2">
        <v>7.5</v>
      </c>
      <c r="E5" s="2">
        <v>8.5</v>
      </c>
      <c r="F5" s="2">
        <v>8.5</v>
      </c>
      <c r="G5" s="5">
        <v>7</v>
      </c>
      <c r="H5" s="5">
        <v>8</v>
      </c>
      <c r="I5" s="5">
        <v>8</v>
      </c>
      <c r="J5" s="12">
        <v>8</v>
      </c>
      <c r="K5" s="26">
        <f t="shared" si="0"/>
        <v>7.928571428571429</v>
      </c>
      <c r="L5" s="38"/>
      <c r="M5" s="47"/>
    </row>
    <row r="6" spans="2:13" ht="13.5">
      <c r="B6" s="41" t="s">
        <v>27</v>
      </c>
      <c r="C6" s="21" t="s">
        <v>19</v>
      </c>
      <c r="D6" s="1">
        <v>8</v>
      </c>
      <c r="E6" s="1">
        <v>8</v>
      </c>
      <c r="F6" s="1">
        <v>7.5</v>
      </c>
      <c r="G6" s="1">
        <v>8.5</v>
      </c>
      <c r="H6" s="1">
        <v>8.5</v>
      </c>
      <c r="I6" s="1">
        <v>7.5</v>
      </c>
      <c r="J6" s="13">
        <v>7.5</v>
      </c>
      <c r="K6" s="27">
        <f t="shared" si="0"/>
        <v>7.928571428571429</v>
      </c>
      <c r="L6" s="39">
        <f>SUM(K6:K7)</f>
        <v>15.928571428571429</v>
      </c>
      <c r="M6" s="48">
        <f>RANK(L6,L4:L15,0)</f>
        <v>4</v>
      </c>
    </row>
    <row r="7" spans="2:13" ht="13.5">
      <c r="B7" s="42"/>
      <c r="C7" s="22" t="s">
        <v>20</v>
      </c>
      <c r="D7" s="3">
        <v>8</v>
      </c>
      <c r="E7" s="3">
        <v>7.5</v>
      </c>
      <c r="F7" s="3">
        <v>8</v>
      </c>
      <c r="G7" s="3">
        <v>8.5</v>
      </c>
      <c r="H7" s="3">
        <v>8.5</v>
      </c>
      <c r="I7" s="3">
        <v>7.5</v>
      </c>
      <c r="J7" s="14">
        <v>8</v>
      </c>
      <c r="K7" s="28">
        <f t="shared" si="0"/>
        <v>8</v>
      </c>
      <c r="L7" s="45"/>
      <c r="M7" s="48"/>
    </row>
    <row r="8" spans="2:13" ht="13.5">
      <c r="B8" s="43" t="s">
        <v>28</v>
      </c>
      <c r="C8" s="20" t="s">
        <v>19</v>
      </c>
      <c r="D8" s="5">
        <v>9</v>
      </c>
      <c r="E8" s="5">
        <v>10</v>
      </c>
      <c r="F8" s="5">
        <v>10</v>
      </c>
      <c r="G8" s="5">
        <v>10</v>
      </c>
      <c r="H8" s="5">
        <v>9.5</v>
      </c>
      <c r="I8" s="5">
        <v>8.5</v>
      </c>
      <c r="J8" s="12">
        <v>9.5</v>
      </c>
      <c r="K8" s="26">
        <f t="shared" si="0"/>
        <v>9.5</v>
      </c>
      <c r="L8" s="38">
        <f>SUM(K8:K9)</f>
        <v>18.92857142857143</v>
      </c>
      <c r="M8" s="46">
        <f>RANK(L8,L4:L15,0)</f>
        <v>1</v>
      </c>
    </row>
    <row r="9" spans="2:13" ht="13.5">
      <c r="B9" s="43"/>
      <c r="C9" s="20" t="s">
        <v>20</v>
      </c>
      <c r="D9" s="5">
        <v>9</v>
      </c>
      <c r="E9" s="5">
        <v>10</v>
      </c>
      <c r="F9" s="5">
        <v>10</v>
      </c>
      <c r="G9" s="5">
        <v>10</v>
      </c>
      <c r="H9" s="5">
        <v>9</v>
      </c>
      <c r="I9" s="5">
        <v>8.5</v>
      </c>
      <c r="J9" s="12">
        <v>9.5</v>
      </c>
      <c r="K9" s="26">
        <f t="shared" si="0"/>
        <v>9.428571428571429</v>
      </c>
      <c r="L9" s="38"/>
      <c r="M9" s="47"/>
    </row>
    <row r="10" spans="2:13" ht="13.5">
      <c r="B10" s="41" t="s">
        <v>29</v>
      </c>
      <c r="C10" s="21" t="s">
        <v>19</v>
      </c>
      <c r="D10" s="1">
        <v>8</v>
      </c>
      <c r="E10" s="1">
        <v>9</v>
      </c>
      <c r="F10" s="1">
        <v>8</v>
      </c>
      <c r="G10" s="1">
        <v>8</v>
      </c>
      <c r="H10" s="1">
        <v>9</v>
      </c>
      <c r="I10" s="1">
        <v>7.5</v>
      </c>
      <c r="J10" s="13">
        <v>8.5</v>
      </c>
      <c r="K10" s="27">
        <f t="shared" si="0"/>
        <v>8.285714285714286</v>
      </c>
      <c r="L10" s="39">
        <f>SUM(K10:K11)</f>
        <v>16.571428571428573</v>
      </c>
      <c r="M10" s="48">
        <f>RANK(L10,L4:L15,0)</f>
        <v>3</v>
      </c>
    </row>
    <row r="11" spans="2:13" ht="13.5">
      <c r="B11" s="42"/>
      <c r="C11" s="22" t="s">
        <v>20</v>
      </c>
      <c r="D11" s="3">
        <v>7.5</v>
      </c>
      <c r="E11" s="3">
        <v>9</v>
      </c>
      <c r="F11" s="3">
        <v>8</v>
      </c>
      <c r="G11" s="3">
        <v>8</v>
      </c>
      <c r="H11" s="3">
        <v>9</v>
      </c>
      <c r="I11" s="3">
        <v>8</v>
      </c>
      <c r="J11" s="14">
        <v>8.5</v>
      </c>
      <c r="K11" s="28">
        <f t="shared" si="0"/>
        <v>8.285714285714286</v>
      </c>
      <c r="L11" s="45"/>
      <c r="M11" s="48"/>
    </row>
    <row r="12" spans="2:13" ht="13.5">
      <c r="B12" s="41" t="s">
        <v>30</v>
      </c>
      <c r="C12" s="21" t="s">
        <v>19</v>
      </c>
      <c r="D12" s="1">
        <v>8.5</v>
      </c>
      <c r="E12" s="1">
        <v>10</v>
      </c>
      <c r="F12" s="1">
        <v>8.5</v>
      </c>
      <c r="G12" s="1">
        <v>9.5</v>
      </c>
      <c r="H12" s="1">
        <v>9</v>
      </c>
      <c r="I12" s="1">
        <v>8</v>
      </c>
      <c r="J12" s="13">
        <v>9.5</v>
      </c>
      <c r="K12" s="26">
        <f t="shared" si="0"/>
        <v>9</v>
      </c>
      <c r="L12" s="38">
        <f>SUM(K12:K13)</f>
        <v>18.07142857142857</v>
      </c>
      <c r="M12" s="46">
        <f>RANK(L12,L4:L15,0)</f>
        <v>2</v>
      </c>
    </row>
    <row r="13" spans="2:13" ht="13.5">
      <c r="B13" s="42"/>
      <c r="C13" s="22" t="s">
        <v>20</v>
      </c>
      <c r="D13" s="3">
        <v>8.5</v>
      </c>
      <c r="E13" s="3">
        <v>9.5</v>
      </c>
      <c r="F13" s="3">
        <v>9</v>
      </c>
      <c r="G13" s="3">
        <v>9.5</v>
      </c>
      <c r="H13" s="3">
        <v>9</v>
      </c>
      <c r="I13" s="3">
        <v>8.5</v>
      </c>
      <c r="J13" s="14">
        <v>9.5</v>
      </c>
      <c r="K13" s="26">
        <f t="shared" si="0"/>
        <v>9.071428571428571</v>
      </c>
      <c r="L13" s="38"/>
      <c r="M13" s="47"/>
    </row>
    <row r="14" spans="2:13" ht="13.5">
      <c r="B14" s="43" t="s">
        <v>31</v>
      </c>
      <c r="C14" s="20" t="s">
        <v>19</v>
      </c>
      <c r="D14" s="5">
        <v>8</v>
      </c>
      <c r="E14" s="5">
        <v>7.5</v>
      </c>
      <c r="F14" s="5">
        <v>7.5</v>
      </c>
      <c r="G14" s="5">
        <v>7.5</v>
      </c>
      <c r="H14" s="5">
        <v>9</v>
      </c>
      <c r="I14" s="5">
        <v>7.5</v>
      </c>
      <c r="J14" s="12">
        <v>8.5</v>
      </c>
      <c r="K14" s="27">
        <f t="shared" si="0"/>
        <v>7.928571428571429</v>
      </c>
      <c r="L14" s="39">
        <f>SUM(K14:K15)</f>
        <v>15.857142857142858</v>
      </c>
      <c r="M14" s="48">
        <v>5</v>
      </c>
    </row>
    <row r="15" spans="2:13" ht="14.25" thickBot="1">
      <c r="B15" s="44"/>
      <c r="C15" s="23" t="s">
        <v>20</v>
      </c>
      <c r="D15" s="6">
        <v>7.5</v>
      </c>
      <c r="E15" s="6">
        <v>8</v>
      </c>
      <c r="F15" s="6">
        <v>8</v>
      </c>
      <c r="G15" s="6">
        <v>7.5</v>
      </c>
      <c r="H15" s="6">
        <v>9</v>
      </c>
      <c r="I15" s="6">
        <v>7.5</v>
      </c>
      <c r="J15" s="15">
        <v>8</v>
      </c>
      <c r="K15" s="29">
        <f t="shared" si="0"/>
        <v>7.928571428571429</v>
      </c>
      <c r="L15" s="40"/>
      <c r="M15" s="49"/>
    </row>
    <row r="18" ht="14.25" thickBot="1"/>
    <row r="19" spans="2:7" ht="14.25" thickBot="1">
      <c r="B19" s="8"/>
      <c r="C19" s="31"/>
      <c r="D19" s="16" t="s">
        <v>32</v>
      </c>
      <c r="E19" s="18" t="s">
        <v>11</v>
      </c>
      <c r="F19" s="32" t="s">
        <v>10</v>
      </c>
      <c r="G19" s="19" t="s">
        <v>23</v>
      </c>
    </row>
    <row r="20" spans="2:7" ht="13.5">
      <c r="B20" s="9" t="s">
        <v>0</v>
      </c>
      <c r="C20" s="33"/>
      <c r="D20" s="2">
        <v>45</v>
      </c>
      <c r="E20" s="4">
        <v>35</v>
      </c>
      <c r="F20" s="30">
        <f aca="true" t="shared" si="1" ref="F20:F29">SUM(C20:E20)</f>
        <v>80</v>
      </c>
      <c r="G20" s="36">
        <f>RANK(F20,F20:F29,0)</f>
        <v>6</v>
      </c>
    </row>
    <row r="21" spans="2:7" ht="13.5">
      <c r="B21" s="9" t="s">
        <v>1</v>
      </c>
      <c r="C21" s="33"/>
      <c r="D21" s="2">
        <v>25</v>
      </c>
      <c r="E21" s="4" t="s">
        <v>21</v>
      </c>
      <c r="F21" s="30">
        <f t="shared" si="1"/>
        <v>25</v>
      </c>
      <c r="G21" s="36">
        <f>RANK(F21,F20:F29,0)</f>
        <v>10</v>
      </c>
    </row>
    <row r="22" spans="2:7" ht="13.5">
      <c r="B22" s="9" t="s">
        <v>2</v>
      </c>
      <c r="C22" s="33"/>
      <c r="D22" s="2">
        <v>40</v>
      </c>
      <c r="E22" s="4">
        <v>30</v>
      </c>
      <c r="F22" s="30">
        <f t="shared" si="1"/>
        <v>70</v>
      </c>
      <c r="G22" s="36">
        <f>RANK(F22,F20:F29,0)</f>
        <v>7</v>
      </c>
    </row>
    <row r="23" spans="2:7" ht="13.5">
      <c r="B23" s="9" t="s">
        <v>3</v>
      </c>
      <c r="C23" s="33"/>
      <c r="D23" s="5">
        <v>53</v>
      </c>
      <c r="E23" s="4">
        <v>40</v>
      </c>
      <c r="F23" s="30">
        <f t="shared" si="1"/>
        <v>93</v>
      </c>
      <c r="G23" s="36">
        <f>RANK(F23,F20:F29,0)</f>
        <v>4</v>
      </c>
    </row>
    <row r="24" spans="2:7" ht="13.5">
      <c r="B24" s="9" t="s">
        <v>4</v>
      </c>
      <c r="C24" s="33"/>
      <c r="D24" s="5">
        <v>83</v>
      </c>
      <c r="E24" s="4">
        <v>45</v>
      </c>
      <c r="F24" s="30">
        <f t="shared" si="1"/>
        <v>128</v>
      </c>
      <c r="G24" s="36">
        <f>RANK(F24,F20:F29,0)</f>
        <v>1</v>
      </c>
    </row>
    <row r="25" spans="2:7" ht="13.5">
      <c r="B25" s="9" t="s">
        <v>5</v>
      </c>
      <c r="C25" s="33"/>
      <c r="D25" s="5">
        <v>45</v>
      </c>
      <c r="E25" s="4" t="s">
        <v>21</v>
      </c>
      <c r="F25" s="30">
        <f t="shared" si="1"/>
        <v>45</v>
      </c>
      <c r="G25" s="36">
        <f>RANK(F25,F20:F29,0)</f>
        <v>8</v>
      </c>
    </row>
    <row r="26" spans="2:7" ht="13.5">
      <c r="B26" s="9" t="s">
        <v>6</v>
      </c>
      <c r="C26" s="33"/>
      <c r="D26" s="5">
        <v>51</v>
      </c>
      <c r="E26" s="4">
        <v>50</v>
      </c>
      <c r="F26" s="30">
        <f t="shared" si="1"/>
        <v>101</v>
      </c>
      <c r="G26" s="36">
        <f>RANK(F26,F20:F29,0)</f>
        <v>2</v>
      </c>
    </row>
    <row r="27" spans="2:7" ht="13.5">
      <c r="B27" s="9" t="s">
        <v>7</v>
      </c>
      <c r="C27" s="33"/>
      <c r="D27" s="5">
        <v>69</v>
      </c>
      <c r="E27" s="4">
        <v>25</v>
      </c>
      <c r="F27" s="30">
        <f t="shared" si="1"/>
        <v>94</v>
      </c>
      <c r="G27" s="36">
        <f>RANK(F27,F20:F29,0)</f>
        <v>3</v>
      </c>
    </row>
    <row r="28" spans="2:7" ht="13.5">
      <c r="B28" s="9" t="s">
        <v>8</v>
      </c>
      <c r="C28" s="33"/>
      <c r="D28" s="5">
        <v>89</v>
      </c>
      <c r="E28" s="4" t="s">
        <v>22</v>
      </c>
      <c r="F28" s="30">
        <f t="shared" si="1"/>
        <v>89</v>
      </c>
      <c r="G28" s="36">
        <f>RANK(F28,F20:F29,0)</f>
        <v>5</v>
      </c>
    </row>
    <row r="29" spans="2:7" ht="14.25" thickBot="1">
      <c r="B29" s="10" t="s">
        <v>9</v>
      </c>
      <c r="C29" s="34"/>
      <c r="D29" s="6">
        <v>35</v>
      </c>
      <c r="E29" s="7" t="s">
        <v>21</v>
      </c>
      <c r="F29" s="35">
        <f t="shared" si="1"/>
        <v>35</v>
      </c>
      <c r="G29" s="37">
        <f>RANK(F29,F20:F29,0)</f>
        <v>9</v>
      </c>
    </row>
    <row r="30" ht="13.5">
      <c r="D30" s="5"/>
    </row>
  </sheetData>
  <mergeCells count="18">
    <mergeCell ref="M12:M13"/>
    <mergeCell ref="M14:M15"/>
    <mergeCell ref="M4:M5"/>
    <mergeCell ref="M6:M7"/>
    <mergeCell ref="M8:M9"/>
    <mergeCell ref="M10:M11"/>
    <mergeCell ref="B8:B9"/>
    <mergeCell ref="B10:B11"/>
    <mergeCell ref="L8:L9"/>
    <mergeCell ref="L10:L11"/>
    <mergeCell ref="L4:L5"/>
    <mergeCell ref="L6:L7"/>
    <mergeCell ref="B4:B5"/>
    <mergeCell ref="B6:B7"/>
    <mergeCell ref="L12:L13"/>
    <mergeCell ref="L14:L15"/>
    <mergeCell ref="B12:B13"/>
    <mergeCell ref="B14:B15"/>
  </mergeCells>
  <printOptions/>
  <pageMargins left="0.75" right="0.75" top="1" bottom="1" header="0.512" footer="0.512"/>
  <pageSetup orientation="portrait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採点管理</dc:creator>
  <cp:keywords/>
  <dc:description/>
  <cp:lastModifiedBy>採点管理</cp:lastModifiedBy>
  <dcterms:created xsi:type="dcterms:W3CDTF">2004-12-04T05:13:55Z</dcterms:created>
  <dcterms:modified xsi:type="dcterms:W3CDTF">2007-06-24T09:12:31Z</dcterms:modified>
  <cp:category/>
  <cp:version/>
  <cp:contentType/>
  <cp:contentStatus/>
</cp:coreProperties>
</file>